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80" windowHeight="8325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M38" i="3" l="1"/>
  <c r="O65" i="3"/>
  <c r="N65" i="3"/>
  <c r="M65" i="3"/>
  <c r="O68" i="3"/>
  <c r="N68" i="3"/>
  <c r="P68" i="3" s="1"/>
  <c r="M68" i="3"/>
  <c r="O67" i="3"/>
  <c r="P67" i="3" s="1"/>
  <c r="N67" i="3"/>
  <c r="M67" i="3"/>
  <c r="O39" i="3"/>
  <c r="N39" i="3"/>
  <c r="M39" i="3"/>
  <c r="O38" i="3"/>
  <c r="N38" i="3"/>
  <c r="M34" i="3"/>
  <c r="O34" i="3" l="1"/>
  <c r="N34" i="3"/>
  <c r="M42" i="3"/>
  <c r="P35" i="3"/>
  <c r="O35" i="3"/>
  <c r="N35" i="3"/>
  <c r="M35" i="3"/>
  <c r="O76" i="3"/>
  <c r="N76" i="3"/>
  <c r="M76" i="3"/>
  <c r="O73" i="3"/>
  <c r="N73" i="3"/>
  <c r="M73" i="3"/>
  <c r="O70" i="3"/>
  <c r="N70" i="3"/>
  <c r="M70" i="3"/>
  <c r="O53" i="3"/>
  <c r="N53" i="3"/>
  <c r="M53" i="3"/>
  <c r="O49" i="3"/>
  <c r="N49" i="3"/>
  <c r="M49" i="3"/>
  <c r="O45" i="3"/>
  <c r="N45" i="3"/>
  <c r="M45" i="3"/>
  <c r="O80" i="3"/>
  <c r="N80" i="3"/>
  <c r="M80" i="3"/>
  <c r="O62" i="3"/>
  <c r="N62" i="3"/>
  <c r="M62" i="3"/>
  <c r="P58" i="3"/>
  <c r="O58" i="3"/>
  <c r="N58" i="3"/>
  <c r="M58" i="3"/>
  <c r="O42" i="3"/>
  <c r="N42" i="3"/>
  <c r="B29" i="3" l="1"/>
  <c r="B26" i="3"/>
  <c r="B23" i="3"/>
  <c r="N97" i="3" l="1"/>
  <c r="N94" i="3"/>
  <c r="N96" i="3" l="1"/>
  <c r="N95" i="3"/>
  <c r="M23" i="3" l="1"/>
  <c r="L30" i="3" l="1"/>
  <c r="L29" i="3"/>
  <c r="L27" i="3"/>
  <c r="L26" i="3"/>
  <c r="L24" i="3"/>
  <c r="L23" i="3"/>
  <c r="I30" i="3"/>
  <c r="I29" i="3"/>
  <c r="I27" i="3"/>
  <c r="I26" i="3"/>
  <c r="I24" i="3"/>
  <c r="I23" i="3"/>
  <c r="F30" i="3"/>
  <c r="F29" i="3"/>
  <c r="F27" i="3"/>
  <c r="F26" i="3"/>
  <c r="F24" i="3"/>
  <c r="F23" i="3"/>
  <c r="M9" i="3" l="1"/>
  <c r="N98" i="3" l="1"/>
  <c r="P38" i="3"/>
  <c r="M15" i="3" l="1"/>
  <c r="M12" i="3"/>
  <c r="N15" i="3" l="1"/>
  <c r="M30" i="3" s="1"/>
  <c r="N14" i="3"/>
  <c r="O14" i="3" s="1"/>
  <c r="N12" i="3"/>
  <c r="M27" i="3" s="1"/>
  <c r="N11" i="3"/>
  <c r="O11" i="3" s="1"/>
  <c r="N9" i="3"/>
  <c r="M24" i="3" s="1"/>
  <c r="M32" i="3" s="1"/>
  <c r="M41" i="3" s="1"/>
  <c r="N8" i="3"/>
  <c r="N23" i="3" s="1"/>
  <c r="O36" i="3"/>
  <c r="N36" i="3"/>
  <c r="M36" i="3"/>
  <c r="M29" i="3"/>
  <c r="M26" i="3"/>
  <c r="P76" i="3"/>
  <c r="P73" i="3"/>
  <c r="P70" i="3"/>
  <c r="P65" i="3"/>
  <c r="P62" i="3"/>
  <c r="P45" i="3"/>
  <c r="O29" i="3" l="1"/>
  <c r="P14" i="3"/>
  <c r="O26" i="3"/>
  <c r="P11" i="3"/>
  <c r="N26" i="3"/>
  <c r="N29" i="3"/>
  <c r="P29" i="3" s="1"/>
  <c r="O8" i="3"/>
  <c r="P39" i="3"/>
  <c r="O15" i="3"/>
  <c r="O12" i="3"/>
  <c r="O9" i="3"/>
  <c r="P36" i="3"/>
  <c r="N30" i="3" l="1"/>
  <c r="P15" i="3"/>
  <c r="O30" i="3" s="1"/>
  <c r="P26" i="3"/>
  <c r="P12" i="3"/>
  <c r="O27" i="3" s="1"/>
  <c r="N27" i="3"/>
  <c r="N24" i="3"/>
  <c r="P9" i="3"/>
  <c r="O24" i="3" s="1"/>
  <c r="O23" i="3"/>
  <c r="P23" i="3" s="1"/>
  <c r="P8" i="3"/>
  <c r="M83" i="3"/>
  <c r="M43" i="3"/>
  <c r="M81" i="3" s="1"/>
  <c r="P53" i="3"/>
  <c r="P27" i="3" l="1"/>
  <c r="P30" i="3"/>
  <c r="P24" i="3"/>
  <c r="P80" i="3"/>
  <c r="N32" i="3"/>
  <c r="N41" i="3" l="1"/>
  <c r="N83" i="3" s="1"/>
  <c r="N100" i="3"/>
  <c r="P49" i="3" s="1"/>
  <c r="M84" i="3"/>
  <c r="P34" i="3"/>
  <c r="O32" i="3"/>
  <c r="M86" i="3" l="1"/>
  <c r="P42" i="3"/>
  <c r="O41" i="3"/>
  <c r="P32" i="3"/>
  <c r="N43" i="3"/>
  <c r="P41" i="3" l="1"/>
  <c r="O83" i="3"/>
  <c r="P83" i="3" s="1"/>
  <c r="N81" i="3"/>
  <c r="O43" i="3"/>
  <c r="P43" i="3" s="1"/>
  <c r="N84" i="3" l="1"/>
  <c r="N86" i="3" s="1"/>
  <c r="O81" i="3"/>
  <c r="P81" i="3" l="1"/>
  <c r="O84" i="3"/>
  <c r="P84" i="3" s="1"/>
  <c r="O86" i="3" l="1"/>
  <c r="P86" i="3" s="1"/>
</calcChain>
</file>

<file path=xl/sharedStrings.xml><?xml version="1.0" encoding="utf-8"?>
<sst xmlns="http://schemas.openxmlformats.org/spreadsheetml/2006/main" count="90" uniqueCount="65">
  <si>
    <t>Total</t>
  </si>
  <si>
    <t>Senior Personnel</t>
  </si>
  <si>
    <t>Other Personnel</t>
  </si>
  <si>
    <t>Technical</t>
  </si>
  <si>
    <t>Undergrad Students</t>
  </si>
  <si>
    <t>Total Salaries</t>
  </si>
  <si>
    <t>Total Personnel</t>
  </si>
  <si>
    <t>Equipment</t>
  </si>
  <si>
    <t>Travel</t>
  </si>
  <si>
    <t>Participant Costs/Workshops</t>
  </si>
  <si>
    <t>Supplies</t>
  </si>
  <si>
    <t>Publications</t>
  </si>
  <si>
    <t>Consultants</t>
  </si>
  <si>
    <t>Total Other Direct Costs</t>
  </si>
  <si>
    <t>Other Direct Costs</t>
  </si>
  <si>
    <t>Total Direct Costs</t>
  </si>
  <si>
    <t>Total Costs</t>
  </si>
  <si>
    <t xml:space="preserve"> </t>
  </si>
  <si>
    <t>Other</t>
  </si>
  <si>
    <t>Graduate Students</t>
  </si>
  <si>
    <t>Computer Services</t>
  </si>
  <si>
    <t>Subawards</t>
  </si>
  <si>
    <t>hotel</t>
  </si>
  <si>
    <t>airfare</t>
  </si>
  <si>
    <t>meals</t>
  </si>
  <si>
    <t>per person</t>
  </si>
  <si>
    <t>ground</t>
  </si>
  <si>
    <t>Mon</t>
  </si>
  <si>
    <t>Effort</t>
  </si>
  <si>
    <t>PI</t>
  </si>
  <si>
    <t>Yr 1</t>
  </si>
  <si>
    <t>Yr 2</t>
  </si>
  <si>
    <t>Yr 3</t>
  </si>
  <si>
    <t>rate</t>
  </si>
  <si>
    <t>days</t>
  </si>
  <si>
    <t>nights</t>
  </si>
  <si>
    <t>Total travel</t>
  </si>
  <si>
    <t>Total Mon</t>
  </si>
  <si>
    <t>Base Monthly Rates</t>
  </si>
  <si>
    <t>Total Month Calculator</t>
  </si>
  <si>
    <t>Person 1</t>
  </si>
  <si>
    <t>Person 2</t>
  </si>
  <si>
    <t>Person 3</t>
  </si>
  <si>
    <t>Enter how many months and how much effort each person will work in each year</t>
  </si>
  <si>
    <t>Box 1 --&gt;</t>
  </si>
  <si>
    <t>Fill in remaining categories except travel and indirect costs</t>
  </si>
  <si>
    <t>Travel Calculator</t>
  </si>
  <si>
    <t>Estimate Airfare, hotel, meals, and ground transporation for one traveler in one year</t>
  </si>
  <si>
    <t>Fill in travel total in table.</t>
  </si>
  <si>
    <t>Enter Base Monthly Rate in Box 1 only for each individual</t>
  </si>
  <si>
    <t>If indirect rate is applied against salary, enter rate here</t>
  </si>
  <si>
    <t>If indirect rate is applied against total direct costs, enter rate here</t>
  </si>
  <si>
    <t>Calculate either indirect cost A or indirect cost B</t>
  </si>
  <si>
    <t>A</t>
  </si>
  <si>
    <t>B</t>
  </si>
  <si>
    <t>Indirect Costs (A)</t>
  </si>
  <si>
    <t>Indirect Costs (B)</t>
  </si>
  <si>
    <t>Budget Template to be used to estimate costs only.  Not to be used as final budget for submission.</t>
  </si>
  <si>
    <t>number of travellers</t>
  </si>
  <si>
    <t>Note depending on when funding starts may influence which salary base rate needs to be used in which year.</t>
  </si>
  <si>
    <t>When in doubt, contact Bob Baird</t>
  </si>
  <si>
    <t>Template to Estimate Project Costs</t>
  </si>
  <si>
    <t>Fringe @ 25%, 29%, 10%</t>
  </si>
  <si>
    <t xml:space="preserve">Hrs 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</si>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</sst>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</font>
    <font>
      <sz val="10"/>
      <color indexed="12"/>
      <name val="Arial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3" fontId="3" fillId="0" borderId="0" xfId="1" applyFont="1"/>
    <xf numFmtId="43" fontId="4" fillId="0" borderId="0" xfId="1" applyFont="1"/>
    <xf numFmtId="43" fontId="5" fillId="0" borderId="0" xfId="1" applyFont="1"/>
    <xf numFmtId="9" fontId="0" fillId="0" borderId="0" xfId="0" applyNumberFormat="1"/>
    <xf numFmtId="43" fontId="6" fillId="0" borderId="0" xfId="1" applyFont="1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43" fontId="7" fillId="0" borderId="0" xfId="1" applyFont="1"/>
    <xf numFmtId="2" fontId="0" fillId="0" borderId="0" xfId="0" applyNumberFormat="1" applyBorder="1"/>
    <xf numFmtId="2" fontId="3" fillId="0" borderId="0" xfId="0" applyNumberFormat="1" applyFont="1" applyBorder="1"/>
    <xf numFmtId="2" fontId="4" fillId="0" borderId="0" xfId="0" applyNumberFormat="1" applyFont="1" applyBorder="1"/>
    <xf numFmtId="9" fontId="4" fillId="0" borderId="0" xfId="2" applyFont="1" applyBorder="1"/>
    <xf numFmtId="0" fontId="0" fillId="0" borderId="0" xfId="0" applyFill="1"/>
    <xf numFmtId="0" fontId="0" fillId="3" borderId="0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7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4" fillId="3" borderId="3" xfId="0" applyFont="1" applyFill="1" applyBorder="1"/>
    <xf numFmtId="0" fontId="4" fillId="3" borderId="8" xfId="0" applyFont="1" applyFill="1" applyBorder="1"/>
    <xf numFmtId="9" fontId="0" fillId="0" borderId="0" xfId="2" applyFont="1" applyBorder="1"/>
    <xf numFmtId="0" fontId="0" fillId="4" borderId="0" xfId="0" applyFill="1"/>
    <xf numFmtId="43" fontId="0" fillId="4" borderId="0" xfId="1" applyFont="1" applyFill="1"/>
    <xf numFmtId="43" fontId="0" fillId="2" borderId="0" xfId="1" applyFont="1" applyFill="1"/>
    <xf numFmtId="0" fontId="8" fillId="0" borderId="0" xfId="0" applyFont="1" applyFill="1"/>
    <xf numFmtId="0" fontId="0" fillId="5" borderId="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" fontId="0" fillId="5" borderId="3" xfId="0" applyNumberFormat="1" applyFill="1" applyBorder="1"/>
    <xf numFmtId="9" fontId="0" fillId="5" borderId="0" xfId="2" applyFont="1" applyFill="1" applyBorder="1"/>
    <xf numFmtId="43" fontId="7" fillId="5" borderId="4" xfId="1" applyFont="1" applyFill="1" applyBorder="1"/>
    <xf numFmtId="9" fontId="7" fillId="5" borderId="4" xfId="2" applyFont="1" applyFill="1" applyBorder="1"/>
    <xf numFmtId="43" fontId="7" fillId="5" borderId="6" xfId="1" applyFont="1" applyFill="1" applyBorder="1"/>
    <xf numFmtId="43" fontId="0" fillId="5" borderId="6" xfId="1" applyFont="1" applyFill="1" applyBorder="1"/>
    <xf numFmtId="43" fontId="3" fillId="0" borderId="0" xfId="1" applyFont="1" applyFill="1"/>
    <xf numFmtId="2" fontId="0" fillId="2" borderId="3" xfId="0" applyNumberFormat="1" applyFill="1" applyBorder="1"/>
    <xf numFmtId="9" fontId="0" fillId="2" borderId="0" xfId="2" applyFont="1" applyFill="1" applyBorder="1"/>
    <xf numFmtId="2" fontId="0" fillId="2" borderId="5" xfId="0" applyNumberFormat="1" applyFill="1" applyBorder="1"/>
    <xf numFmtId="9" fontId="0" fillId="2" borderId="8" xfId="2" applyFont="1" applyFill="1" applyBorder="1"/>
    <xf numFmtId="43" fontId="4" fillId="2" borderId="0" xfId="1" applyFont="1" applyFill="1"/>
    <xf numFmtId="43" fontId="3" fillId="0" borderId="0" xfId="1" applyFont="1" applyFill="1" applyBorder="1"/>
    <xf numFmtId="43" fontId="0" fillId="0" borderId="0" xfId="1" applyFont="1" applyFill="1" applyBorder="1"/>
    <xf numFmtId="0" fontId="0" fillId="0" borderId="0" xfId="0" applyFill="1" applyBorder="1"/>
    <xf numFmtId="9" fontId="0" fillId="2" borderId="0" xfId="2" applyFont="1" applyFill="1"/>
    <xf numFmtId="43" fontId="6" fillId="0" borderId="9" xfId="1" applyFont="1" applyBorder="1"/>
    <xf numFmtId="43" fontId="7" fillId="0" borderId="9" xfId="1" applyFont="1" applyBorder="1"/>
    <xf numFmtId="43" fontId="0" fillId="0" borderId="9" xfId="1" applyFont="1" applyBorder="1"/>
    <xf numFmtId="43" fontId="3" fillId="0" borderId="9" xfId="1" applyFont="1" applyBorder="1"/>
    <xf numFmtId="0" fontId="8" fillId="0" borderId="0" xfId="0" applyFont="1"/>
    <xf numFmtId="0" fontId="0" fillId="2" borderId="0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0" xfId="0" applyBorder="1"/>
    <xf numFmtId="43" fontId="0" fillId="0" borderId="10" xfId="1" applyFont="1" applyBorder="1"/>
    <xf numFmtId="43" fontId="4" fillId="0" borderId="10" xfId="1" applyFont="1" applyBorder="1"/>
    <xf numFmtId="43" fontId="3" fillId="0" borderId="10" xfId="1" applyFont="1" applyBorder="1"/>
    <xf numFmtId="43" fontId="0" fillId="0" borderId="10" xfId="1" applyFont="1" applyFill="1" applyBorder="1"/>
    <xf numFmtId="0" fontId="4" fillId="0" borderId="8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43" fontId="0" fillId="0" borderId="0" xfId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tabSelected="1" zoomScale="80" zoomScaleNormal="80" workbookViewId="0">
      <selection activeCell="T30" sqref="T30"/>
    </sheetView>
  </sheetViews>
  <sheetFormatPr defaultRowHeight="12.75" x14ac:dyDescent="0.2"/>
  <cols>
    <col min="1" max="1" width="4.28515625" customWidth="1"/>
    <col min="2" max="2" width="20" customWidth="1"/>
    <col min="3" max="3" width="2.7109375" customWidth="1"/>
    <col min="4" max="4" width="6.42578125" customWidth="1"/>
    <col min="5" max="5" width="6.7109375" customWidth="1"/>
    <col min="6" max="6" width="10" customWidth="1"/>
    <col min="7" max="7" width="7.140625" bestFit="1" customWidth="1"/>
    <col min="8" max="8" width="6.7109375" customWidth="1"/>
    <col min="9" max="9" width="8.85546875" customWidth="1"/>
    <col min="10" max="10" width="6" bestFit="1" customWidth="1"/>
    <col min="11" max="11" width="6.7109375" customWidth="1"/>
    <col min="12" max="12" width="9.5703125" customWidth="1"/>
    <col min="13" max="15" width="12.28515625" bestFit="1" customWidth="1"/>
    <col min="16" max="16" width="13.28515625" customWidth="1"/>
    <col min="17" max="17" width="7.7109375" customWidth="1"/>
    <col min="18" max="18" width="10" customWidth="1"/>
    <col min="19" max="19" width="10.7109375" customWidth="1"/>
    <col min="20" max="20" width="11.28515625" customWidth="1"/>
    <col min="21" max="21" width="11.28515625" bestFit="1" customWidth="1"/>
    <col min="22" max="22" width="7" customWidth="1"/>
    <col min="23" max="23" width="6" customWidth="1"/>
  </cols>
  <sheetData>
    <row r="1" spans="1:16" x14ac:dyDescent="0.2">
      <c r="A1" s="9" t="s">
        <v>61</v>
      </c>
    </row>
    <row r="3" spans="1:16" x14ac:dyDescent="0.2">
      <c r="A3" s="57" t="s">
        <v>57</v>
      </c>
    </row>
    <row r="5" spans="1:16" x14ac:dyDescent="0.2">
      <c r="A5" s="9">
        <v>1</v>
      </c>
      <c r="B5" s="9" t="s">
        <v>49</v>
      </c>
      <c r="M5" s="70" t="s">
        <v>38</v>
      </c>
      <c r="N5" s="70"/>
      <c r="O5" s="70"/>
      <c r="P5" s="70"/>
    </row>
    <row r="6" spans="1:16" x14ac:dyDescent="0.2">
      <c r="M6" s="30"/>
      <c r="N6" s="30"/>
      <c r="O6" s="30"/>
      <c r="P6" s="30"/>
    </row>
    <row r="7" spans="1:16" x14ac:dyDescent="0.2">
      <c r="M7" s="30"/>
      <c r="N7" s="30"/>
      <c r="O7" s="30"/>
      <c r="P7" s="30"/>
    </row>
    <row r="8" spans="1:16" x14ac:dyDescent="0.2">
      <c r="B8" s="10" t="s">
        <v>40</v>
      </c>
      <c r="C8" s="10" t="s">
        <v>29</v>
      </c>
      <c r="L8" s="10" t="s">
        <v>44</v>
      </c>
      <c r="M8" s="48">
        <v>0</v>
      </c>
      <c r="N8" s="31">
        <f t="shared" ref="N8:P15" si="0">1.03*M8</f>
        <v>0</v>
      </c>
      <c r="O8" s="31">
        <f t="shared" si="0"/>
        <v>0</v>
      </c>
      <c r="P8" s="31">
        <f t="shared" si="0"/>
        <v>0</v>
      </c>
    </row>
    <row r="9" spans="1:16" x14ac:dyDescent="0.2">
      <c r="C9" s="10" t="s">
        <v>29</v>
      </c>
      <c r="M9" s="31">
        <f>M8</f>
        <v>0</v>
      </c>
      <c r="N9" s="31">
        <f t="shared" si="0"/>
        <v>0</v>
      </c>
      <c r="O9" s="31">
        <f t="shared" si="0"/>
        <v>0</v>
      </c>
      <c r="P9" s="31">
        <f t="shared" si="0"/>
        <v>0</v>
      </c>
    </row>
    <row r="10" spans="1:16" x14ac:dyDescent="0.2">
      <c r="M10" s="31"/>
      <c r="N10" s="31"/>
      <c r="O10" s="31"/>
      <c r="P10" s="31"/>
    </row>
    <row r="11" spans="1:16" x14ac:dyDescent="0.2">
      <c r="B11" s="10" t="s">
        <v>41</v>
      </c>
      <c r="L11" s="10" t="s">
        <v>44</v>
      </c>
      <c r="M11" s="32"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</row>
    <row r="12" spans="1:16" x14ac:dyDescent="0.2">
      <c r="M12" s="31">
        <f>M11</f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</row>
    <row r="13" spans="1:16" x14ac:dyDescent="0.2">
      <c r="M13" s="31"/>
      <c r="N13" s="31"/>
      <c r="O13" s="31"/>
      <c r="P13" s="31"/>
    </row>
    <row r="14" spans="1:16" x14ac:dyDescent="0.2">
      <c r="B14" s="10" t="s">
        <v>42</v>
      </c>
      <c r="L14" s="10" t="s">
        <v>44</v>
      </c>
      <c r="M14" s="32"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</row>
    <row r="15" spans="1:16" x14ac:dyDescent="0.2">
      <c r="M15" s="31">
        <f>M14</f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</row>
    <row r="16" spans="1:16" x14ac:dyDescent="0.2">
      <c r="A16" s="9"/>
    </row>
    <row r="17" spans="1:16" x14ac:dyDescent="0.2">
      <c r="A17" s="9">
        <v>2</v>
      </c>
      <c r="B17" s="9" t="s">
        <v>43</v>
      </c>
    </row>
    <row r="18" spans="1:16" x14ac:dyDescent="0.2">
      <c r="A18" s="9"/>
    </row>
    <row r="19" spans="1:16" x14ac:dyDescent="0.2">
      <c r="M19" s="33"/>
      <c r="N19" s="16"/>
      <c r="O19" s="16"/>
    </row>
    <row r="20" spans="1:16" x14ac:dyDescent="0.2">
      <c r="D20" s="71" t="s">
        <v>39</v>
      </c>
      <c r="E20" s="71"/>
      <c r="F20" s="71"/>
      <c r="G20" s="71"/>
      <c r="H20" s="71"/>
      <c r="I20" s="71"/>
      <c r="J20" s="71"/>
      <c r="K20" s="71"/>
      <c r="L20" s="71"/>
    </row>
    <row r="21" spans="1:16" x14ac:dyDescent="0.2">
      <c r="D21" s="67" t="s">
        <v>30</v>
      </c>
      <c r="E21" s="68"/>
      <c r="F21" s="69"/>
      <c r="G21" s="67" t="s">
        <v>31</v>
      </c>
      <c r="H21" s="68"/>
      <c r="I21" s="69"/>
      <c r="J21" s="67" t="s">
        <v>32</v>
      </c>
      <c r="K21" s="68"/>
      <c r="L21" s="69"/>
      <c r="M21" s="1" t="s">
        <v>30</v>
      </c>
      <c r="N21" s="1" t="s">
        <v>31</v>
      </c>
      <c r="O21" s="1" t="s">
        <v>32</v>
      </c>
      <c r="P21" s="1" t="s">
        <v>0</v>
      </c>
    </row>
    <row r="22" spans="1:16" x14ac:dyDescent="0.2">
      <c r="A22" t="s">
        <v>1</v>
      </c>
      <c r="D22" s="34" t="s">
        <v>27</v>
      </c>
      <c r="E22" s="35" t="s">
        <v>28</v>
      </c>
      <c r="F22" s="36" t="s">
        <v>37</v>
      </c>
      <c r="G22" s="34" t="s">
        <v>27</v>
      </c>
      <c r="H22" s="35" t="s">
        <v>28</v>
      </c>
      <c r="I22" s="36" t="s">
        <v>37</v>
      </c>
      <c r="J22" s="34" t="s">
        <v>27</v>
      </c>
      <c r="K22" s="35" t="s">
        <v>28</v>
      </c>
      <c r="L22" s="36" t="s">
        <v>37</v>
      </c>
      <c r="M22" s="2"/>
      <c r="N22" s="2"/>
      <c r="O22" s="2"/>
      <c r="P22" s="2"/>
    </row>
    <row r="23" spans="1:16" x14ac:dyDescent="0.2">
      <c r="B23" t="str">
        <f>B8</f>
        <v>Person 1</v>
      </c>
      <c r="C23" t="s">
        <v>29</v>
      </c>
      <c r="D23" s="44">
        <v>0</v>
      </c>
      <c r="E23" s="45">
        <v>0</v>
      </c>
      <c r="F23" s="39">
        <f>D23*E23</f>
        <v>0</v>
      </c>
      <c r="G23" s="44">
        <v>0</v>
      </c>
      <c r="H23" s="45">
        <v>0</v>
      </c>
      <c r="I23" s="39">
        <f>G23*H23</f>
        <v>0</v>
      </c>
      <c r="J23" s="44">
        <v>0</v>
      </c>
      <c r="K23" s="45">
        <v>0</v>
      </c>
      <c r="L23" s="39">
        <f>J23*K23</f>
        <v>0</v>
      </c>
      <c r="M23" s="7">
        <f>ROUND(D23*E23*M8,0)</f>
        <v>0</v>
      </c>
      <c r="N23" s="7">
        <f>ROUND(G23*H23*N8,0)</f>
        <v>0</v>
      </c>
      <c r="O23" s="11">
        <f>ROUND(J23*K23*O8,0)</f>
        <v>0</v>
      </c>
      <c r="P23" s="2">
        <f>SUM(M23:O23)</f>
        <v>0</v>
      </c>
    </row>
    <row r="24" spans="1:16" x14ac:dyDescent="0.2">
      <c r="C24" t="s">
        <v>29</v>
      </c>
      <c r="D24" s="44">
        <v>0</v>
      </c>
      <c r="E24" s="45">
        <v>0</v>
      </c>
      <c r="F24" s="39">
        <f>D24*E24</f>
        <v>0</v>
      </c>
      <c r="G24" s="44">
        <v>0</v>
      </c>
      <c r="H24" s="45">
        <v>0</v>
      </c>
      <c r="I24" s="39">
        <f>G24*H24</f>
        <v>0</v>
      </c>
      <c r="J24" s="44">
        <v>0</v>
      </c>
      <c r="K24" s="45">
        <v>0</v>
      </c>
      <c r="L24" s="39">
        <f>J24*K24</f>
        <v>0</v>
      </c>
      <c r="M24" s="7">
        <f>ROUND(D24*E24*N9,0)</f>
        <v>0</v>
      </c>
      <c r="N24" s="7">
        <f>ROUND(G24*H24*O9,0)</f>
        <v>0</v>
      </c>
      <c r="O24" s="11">
        <f>ROUND(J24*K24*P9,0)</f>
        <v>0</v>
      </c>
      <c r="P24" s="2">
        <f>SUM(M24:O24)</f>
        <v>0</v>
      </c>
    </row>
    <row r="25" spans="1:16" x14ac:dyDescent="0.2">
      <c r="D25" s="37"/>
      <c r="E25" s="38"/>
      <c r="F25" s="40"/>
      <c r="G25" s="37"/>
      <c r="H25" s="38"/>
      <c r="I25" s="40"/>
      <c r="J25" s="37"/>
      <c r="K25" s="38"/>
      <c r="L25" s="40"/>
      <c r="M25" s="7"/>
      <c r="N25" s="7"/>
      <c r="O25" s="11"/>
      <c r="P25" s="2"/>
    </row>
    <row r="26" spans="1:16" x14ac:dyDescent="0.2">
      <c r="B26" s="10" t="str">
        <f>B11</f>
        <v>Person 2</v>
      </c>
      <c r="D26" s="44">
        <v>0</v>
      </c>
      <c r="E26" s="45">
        <v>0</v>
      </c>
      <c r="F26" s="39">
        <f>D26*E26</f>
        <v>0</v>
      </c>
      <c r="G26" s="44">
        <v>0</v>
      </c>
      <c r="H26" s="45">
        <v>0</v>
      </c>
      <c r="I26" s="39">
        <f>G26*H26</f>
        <v>0</v>
      </c>
      <c r="J26" s="44">
        <v>0</v>
      </c>
      <c r="K26" s="45">
        <v>0</v>
      </c>
      <c r="L26" s="39">
        <f>J26*K26</f>
        <v>0</v>
      </c>
      <c r="M26" s="7">
        <f>ROUND(D26*E26*M11,0)</f>
        <v>0</v>
      </c>
      <c r="N26" s="7">
        <f>ROUND(G26*H26*N11,0)</f>
        <v>0</v>
      </c>
      <c r="O26" s="11">
        <f>ROUND(J26*K26*O11,0)</f>
        <v>0</v>
      </c>
      <c r="P26" s="2">
        <f>SUM(M26:O26)</f>
        <v>0</v>
      </c>
    </row>
    <row r="27" spans="1:16" x14ac:dyDescent="0.2">
      <c r="B27" s="10"/>
      <c r="D27" s="44">
        <v>0</v>
      </c>
      <c r="E27" s="45">
        <v>0</v>
      </c>
      <c r="F27" s="39">
        <f>D27*E27</f>
        <v>0</v>
      </c>
      <c r="G27" s="44">
        <v>0</v>
      </c>
      <c r="H27" s="45">
        <v>0</v>
      </c>
      <c r="I27" s="39">
        <f>G27*H27</f>
        <v>0</v>
      </c>
      <c r="J27" s="44">
        <v>0</v>
      </c>
      <c r="K27" s="45">
        <v>0</v>
      </c>
      <c r="L27" s="39">
        <f>J27*K27</f>
        <v>0</v>
      </c>
      <c r="M27" s="7">
        <f>ROUND(D27*E27*N12,0)</f>
        <v>0</v>
      </c>
      <c r="N27" s="7">
        <f>ROUND(G27*H27*O12,0)</f>
        <v>0</v>
      </c>
      <c r="O27" s="11">
        <f>ROUND(J27*K27*P12,0)</f>
        <v>0</v>
      </c>
      <c r="P27" s="2">
        <f>SUM(M27:O27)</f>
        <v>0</v>
      </c>
    </row>
    <row r="28" spans="1:16" x14ac:dyDescent="0.2">
      <c r="B28" s="10"/>
      <c r="D28" s="37"/>
      <c r="E28" s="38"/>
      <c r="F28" s="40"/>
      <c r="G28" s="37"/>
      <c r="H28" s="38"/>
      <c r="I28" s="40"/>
      <c r="J28" s="37"/>
      <c r="K28" s="38"/>
      <c r="L28" s="40"/>
      <c r="M28" s="7"/>
      <c r="N28" s="7"/>
      <c r="O28" s="11"/>
      <c r="P28" s="2"/>
    </row>
    <row r="29" spans="1:16" x14ac:dyDescent="0.2">
      <c r="B29" s="10" t="str">
        <f>B14</f>
        <v>Person 3</v>
      </c>
      <c r="D29" s="44">
        <v>0</v>
      </c>
      <c r="E29" s="45">
        <v>0</v>
      </c>
      <c r="F29" s="39">
        <f>D29*E29</f>
        <v>0</v>
      </c>
      <c r="G29" s="44">
        <v>0</v>
      </c>
      <c r="H29" s="45">
        <v>0</v>
      </c>
      <c r="I29" s="39">
        <f>G29*H29</f>
        <v>0</v>
      </c>
      <c r="J29" s="44">
        <v>0</v>
      </c>
      <c r="K29" s="45">
        <v>0</v>
      </c>
      <c r="L29" s="39">
        <f>J29*K29</f>
        <v>0</v>
      </c>
      <c r="M29" s="7">
        <f>ROUND(D29*E29*M14,0)</f>
        <v>0</v>
      </c>
      <c r="N29" s="7">
        <f>ROUND(G29*H29*N14,0)</f>
        <v>0</v>
      </c>
      <c r="O29" s="11">
        <f>ROUND(J29*K29*O14,0)</f>
        <v>0</v>
      </c>
      <c r="P29" s="2">
        <f>SUM(M29:O29)</f>
        <v>0</v>
      </c>
    </row>
    <row r="30" spans="1:16" x14ac:dyDescent="0.2">
      <c r="B30" s="10"/>
      <c r="D30" s="46">
        <v>0</v>
      </c>
      <c r="E30" s="47">
        <v>0</v>
      </c>
      <c r="F30" s="41">
        <f>D30*E30</f>
        <v>0</v>
      </c>
      <c r="G30" s="46">
        <v>0</v>
      </c>
      <c r="H30" s="47">
        <v>0</v>
      </c>
      <c r="I30" s="42">
        <f>G30*H30</f>
        <v>0</v>
      </c>
      <c r="J30" s="46">
        <v>0</v>
      </c>
      <c r="K30" s="47">
        <v>0</v>
      </c>
      <c r="L30" s="41">
        <f>J30*K30</f>
        <v>0</v>
      </c>
      <c r="M30" s="7">
        <f>ROUND(D30*E30*N15,0)</f>
        <v>0</v>
      </c>
      <c r="N30" s="7">
        <f>ROUND(G30*H30*O15,0)</f>
        <v>0</v>
      </c>
      <c r="O30" s="11">
        <f>ROUND(J30*K30*P15,0)</f>
        <v>0</v>
      </c>
      <c r="P30" s="2">
        <f>SUM(M30:O30)</f>
        <v>0</v>
      </c>
    </row>
    <row r="31" spans="1:16" ht="13.5" thickBot="1" x14ac:dyDescent="0.25">
      <c r="D31" s="12"/>
      <c r="E31" s="29"/>
      <c r="F31" s="29"/>
      <c r="G31" s="12"/>
      <c r="H31" s="29"/>
      <c r="I31" s="29"/>
      <c r="J31" s="12"/>
      <c r="K31" s="29"/>
      <c r="L31" s="29"/>
      <c r="M31" s="53"/>
      <c r="N31" s="53"/>
      <c r="O31" s="54"/>
      <c r="P31" s="55"/>
    </row>
    <row r="32" spans="1:16" x14ac:dyDescent="0.2">
      <c r="D32" s="12"/>
      <c r="E32" s="12"/>
      <c r="F32" s="12"/>
      <c r="G32" s="12"/>
      <c r="H32" s="12"/>
      <c r="I32" s="12"/>
      <c r="J32" s="12"/>
      <c r="K32" s="12"/>
      <c r="L32" s="12"/>
      <c r="M32" s="43">
        <f>SUM(M21:M31)</f>
        <v>0</v>
      </c>
      <c r="N32" s="43">
        <f>SUM(N21:N31)</f>
        <v>0</v>
      </c>
      <c r="O32" s="43">
        <f>SUM(O21:O31)</f>
        <v>0</v>
      </c>
      <c r="P32" s="43">
        <f>SUM(M32:O32)</f>
        <v>0</v>
      </c>
    </row>
    <row r="33" spans="1:21" x14ac:dyDescent="0.2">
      <c r="A33" t="s">
        <v>2</v>
      </c>
      <c r="D33" s="12"/>
      <c r="E33" s="12"/>
      <c r="F33" s="12"/>
      <c r="G33" s="12"/>
      <c r="H33" s="12"/>
      <c r="I33" s="12"/>
      <c r="J33" s="12"/>
      <c r="K33" s="12"/>
      <c r="L33" s="12"/>
      <c r="M33" s="2"/>
      <c r="N33" s="2"/>
      <c r="O33" s="2"/>
      <c r="P33" s="2"/>
      <c r="T33" s="8"/>
      <c r="U33" s="8"/>
    </row>
    <row r="34" spans="1:21" x14ac:dyDescent="0.2">
      <c r="B34" s="9" t="s">
        <v>3</v>
      </c>
      <c r="C34" s="9"/>
      <c r="D34" s="13"/>
      <c r="E34" s="13"/>
      <c r="F34" s="13"/>
      <c r="G34" s="13"/>
      <c r="H34" s="13"/>
      <c r="I34" s="13"/>
      <c r="J34" s="13"/>
      <c r="K34" s="13"/>
      <c r="L34" s="13"/>
      <c r="M34" s="3">
        <f>SUM(M35:M36)</f>
        <v>0</v>
      </c>
      <c r="N34" s="3">
        <f>SUM(N35:N36)</f>
        <v>0</v>
      </c>
      <c r="O34" s="3">
        <f>SUM(O35:O36)</f>
        <v>0</v>
      </c>
      <c r="P34" s="3">
        <f>SUM(P36:P36)</f>
        <v>0</v>
      </c>
      <c r="T34" s="8"/>
      <c r="U34" s="8"/>
    </row>
    <row r="35" spans="1:21" x14ac:dyDescent="0.2">
      <c r="B35" s="9"/>
      <c r="C35" s="9"/>
      <c r="D35" s="13"/>
      <c r="E35" s="13"/>
      <c r="F35" s="13"/>
      <c r="G35" s="13"/>
      <c r="H35" s="13"/>
      <c r="I35" s="13"/>
      <c r="J35" s="13"/>
      <c r="K35" s="13"/>
      <c r="L35" s="13"/>
      <c r="M35" s="7">
        <f>ROUND(D35*E35*R35,0)</f>
        <v>0</v>
      </c>
      <c r="N35" s="7">
        <f>ROUND(G35*H35*S35,0)</f>
        <v>0</v>
      </c>
      <c r="O35" s="11">
        <f>ROUND(J35*K35*T35,0)</f>
        <v>0</v>
      </c>
      <c r="P35" s="2">
        <f>SUM(M35:O35)</f>
        <v>0</v>
      </c>
      <c r="T35" s="8"/>
      <c r="U35" s="8"/>
    </row>
    <row r="36" spans="1:21" x14ac:dyDescent="0.2">
      <c r="D36" s="12"/>
      <c r="E36" s="12"/>
      <c r="F36" s="12"/>
      <c r="G36" s="12"/>
      <c r="H36" s="12"/>
      <c r="I36" s="12"/>
      <c r="J36" s="12"/>
      <c r="K36" s="12"/>
      <c r="L36" s="12"/>
      <c r="M36" s="7">
        <f>ROUND(D36*E36*R36,0)</f>
        <v>0</v>
      </c>
      <c r="N36" s="7">
        <f>ROUND(G36*H36*S36,0)</f>
        <v>0</v>
      </c>
      <c r="O36" s="11">
        <f>ROUND(J36*K36*T36,0)</f>
        <v>0</v>
      </c>
      <c r="P36" s="2">
        <f>SUM(M36:O36)</f>
        <v>0</v>
      </c>
    </row>
    <row r="37" spans="1:21" x14ac:dyDescent="0.2">
      <c r="D37" s="12"/>
      <c r="E37" s="72" t="s">
        <v>63</v>
      </c>
      <c r="F37" s="72" t="s">
        <v>64</v>
      </c>
      <c r="G37" s="12"/>
      <c r="H37" s="72" t="s">
        <v>63</v>
      </c>
      <c r="I37" s="72" t="s">
        <v>64</v>
      </c>
      <c r="J37" s="12"/>
      <c r="K37" s="72" t="s">
        <v>63</v>
      </c>
      <c r="L37" s="72" t="s">
        <v>64</v>
      </c>
      <c r="M37" s="7"/>
      <c r="N37" s="7"/>
      <c r="O37" s="11"/>
      <c r="P37" s="2"/>
    </row>
    <row r="38" spans="1:21" x14ac:dyDescent="0.2">
      <c r="B38" s="9" t="s">
        <v>19</v>
      </c>
      <c r="D38" s="12"/>
      <c r="E38" s="12"/>
      <c r="F38" s="12"/>
      <c r="G38" s="12"/>
      <c r="H38" s="12"/>
      <c r="I38" s="12"/>
      <c r="J38" s="12"/>
      <c r="K38" s="12"/>
      <c r="L38" s="12"/>
      <c r="M38" s="7">
        <f>ROUND(E38*F38,0)</f>
        <v>0</v>
      </c>
      <c r="N38" s="7">
        <f>ROUND(H38*I38,0)</f>
        <v>0</v>
      </c>
      <c r="O38" s="11">
        <f>ROUND(K38*L38,0)</f>
        <v>0</v>
      </c>
      <c r="P38" s="7">
        <f>SUM(M38:O38)</f>
        <v>0</v>
      </c>
      <c r="U38" s="8"/>
    </row>
    <row r="39" spans="1:21" x14ac:dyDescent="0.2">
      <c r="B39" s="9" t="s">
        <v>4</v>
      </c>
      <c r="C39" s="9"/>
      <c r="D39" s="14"/>
      <c r="E39" s="15"/>
      <c r="F39" s="15"/>
      <c r="G39" s="14"/>
      <c r="H39" s="15"/>
      <c r="I39" s="15"/>
      <c r="J39" s="14"/>
      <c r="K39" s="15"/>
      <c r="L39" s="15"/>
      <c r="M39" s="7">
        <f>ROUND(E39*F39,0)</f>
        <v>0</v>
      </c>
      <c r="N39" s="7">
        <f>ROUND(H39*I39,0)</f>
        <v>0</v>
      </c>
      <c r="O39" s="11">
        <f>ROUND(K39*L39,0)</f>
        <v>0</v>
      </c>
      <c r="P39" s="2">
        <f>SUM(M39:O39)</f>
        <v>0</v>
      </c>
      <c r="U39" s="8"/>
    </row>
    <row r="40" spans="1:21" ht="13.5" thickBot="1" x14ac:dyDescent="0.25">
      <c r="M40" s="55"/>
      <c r="N40" s="55"/>
      <c r="O40" s="55"/>
      <c r="P40" s="55"/>
      <c r="U40" s="8"/>
    </row>
    <row r="41" spans="1:21" x14ac:dyDescent="0.2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43">
        <f>M32+M34+M38+M39</f>
        <v>0</v>
      </c>
      <c r="N41" s="43">
        <f>N32+N34+N38+N39</f>
        <v>0</v>
      </c>
      <c r="O41" s="43">
        <f>O32+O34+O38+O39</f>
        <v>0</v>
      </c>
      <c r="P41" s="43">
        <f>SUM(M41:O41)</f>
        <v>0</v>
      </c>
    </row>
    <row r="42" spans="1:21" ht="13.5" thickBot="1" x14ac:dyDescent="0.25">
      <c r="A42" t="s">
        <v>62</v>
      </c>
      <c r="M42" s="55">
        <f>ROUND((M32*0.25)+(M34*0.29)+(M38*0.1)+(M39*0.1),0)</f>
        <v>0</v>
      </c>
      <c r="N42" s="55">
        <f>ROUND((N32*0.25)+(N34*0.29)+(N38*0.1)+(N39*0.1),0)</f>
        <v>0</v>
      </c>
      <c r="O42" s="55">
        <f>ROUND((O32*0.25)+(O34*0.29)+(O38*0.1)+(O39*0.1),0)</f>
        <v>0</v>
      </c>
      <c r="P42" s="55">
        <f>SUM(M42:O42)</f>
        <v>0</v>
      </c>
    </row>
    <row r="43" spans="1:21" x14ac:dyDescent="0.2">
      <c r="A43" s="9" t="s">
        <v>6</v>
      </c>
      <c r="M43" s="3">
        <f>M41+M42</f>
        <v>0</v>
      </c>
      <c r="N43" s="3">
        <f>N41+N42</f>
        <v>0</v>
      </c>
      <c r="O43" s="3">
        <f>O41+O42</f>
        <v>0</v>
      </c>
      <c r="P43" s="3">
        <f>SUM(M43:O43)</f>
        <v>0</v>
      </c>
    </row>
    <row r="44" spans="1:21" x14ac:dyDescent="0.2">
      <c r="M44" s="3"/>
      <c r="N44" s="3"/>
      <c r="O44" s="3"/>
      <c r="P44" s="3" t="s">
        <v>17</v>
      </c>
    </row>
    <row r="45" spans="1:21" x14ac:dyDescent="0.2">
      <c r="A45" s="61" t="s">
        <v>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4">
        <f>SUM(M46:M48)</f>
        <v>0</v>
      </c>
      <c r="N45" s="64">
        <f>SUM(N46:N48)</f>
        <v>0</v>
      </c>
      <c r="O45" s="64">
        <f>SUM(O46:O48)</f>
        <v>0</v>
      </c>
      <c r="P45" s="62">
        <f>SUM(M45:O45)</f>
        <v>0</v>
      </c>
    </row>
    <row r="46" spans="1:21" x14ac:dyDescent="0.2">
      <c r="M46" s="3"/>
      <c r="N46" s="3"/>
      <c r="O46" s="3"/>
      <c r="P46" s="2"/>
    </row>
    <row r="47" spans="1:21" x14ac:dyDescent="0.2">
      <c r="M47" s="3"/>
      <c r="N47" s="3"/>
      <c r="O47" s="3"/>
      <c r="P47" s="2"/>
    </row>
    <row r="48" spans="1:21" x14ac:dyDescent="0.2">
      <c r="M48" s="3"/>
      <c r="N48" s="3"/>
      <c r="O48" s="3"/>
      <c r="P48" s="2"/>
    </row>
    <row r="49" spans="1:17" x14ac:dyDescent="0.2">
      <c r="A49" s="61" t="s">
        <v>8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4">
        <f>SUM(M50:M52)</f>
        <v>0</v>
      </c>
      <c r="N49" s="64">
        <f>SUM(N50:N52)</f>
        <v>0</v>
      </c>
      <c r="O49" s="64">
        <f>SUM(O50:O52)</f>
        <v>0</v>
      </c>
      <c r="P49" s="65">
        <f>SUM(M49:O49)</f>
        <v>0</v>
      </c>
      <c r="Q49" s="51"/>
    </row>
    <row r="50" spans="1:17" x14ac:dyDescent="0.2">
      <c r="M50" s="3"/>
      <c r="N50" s="3"/>
      <c r="O50" s="49"/>
      <c r="P50" s="50"/>
      <c r="Q50" s="51"/>
    </row>
    <row r="51" spans="1:17" x14ac:dyDescent="0.2">
      <c r="M51" s="3"/>
      <c r="N51" s="3"/>
      <c r="O51" s="49"/>
      <c r="P51" s="50"/>
      <c r="Q51" s="51"/>
    </row>
    <row r="52" spans="1:17" x14ac:dyDescent="0.2">
      <c r="M52" s="3"/>
      <c r="N52" s="3"/>
      <c r="O52" s="49"/>
      <c r="P52" s="50"/>
      <c r="Q52" s="51"/>
    </row>
    <row r="53" spans="1:17" x14ac:dyDescent="0.2">
      <c r="A53" s="61" t="s">
        <v>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4">
        <f>SUM(M54:M56)</f>
        <v>0</v>
      </c>
      <c r="N53" s="64">
        <f>SUM(N54:N56)</f>
        <v>0</v>
      </c>
      <c r="O53" s="64">
        <f>SUM(O54:O56)</f>
        <v>0</v>
      </c>
      <c r="P53" s="62">
        <f>SUM(M53:O53)</f>
        <v>0</v>
      </c>
    </row>
    <row r="54" spans="1:17" x14ac:dyDescent="0.2">
      <c r="M54" s="3"/>
      <c r="N54" s="3"/>
      <c r="O54" s="3"/>
      <c r="P54" s="2"/>
    </row>
    <row r="55" spans="1:17" x14ac:dyDescent="0.2">
      <c r="M55" s="3"/>
      <c r="N55" s="3"/>
      <c r="O55" s="3"/>
      <c r="P55" s="2"/>
    </row>
    <row r="56" spans="1:17" x14ac:dyDescent="0.2">
      <c r="M56" s="3"/>
      <c r="N56" s="3"/>
      <c r="O56" s="3"/>
      <c r="P56" s="2"/>
    </row>
    <row r="57" spans="1:17" x14ac:dyDescent="0.2">
      <c r="A57" t="s">
        <v>14</v>
      </c>
      <c r="M57" s="3"/>
      <c r="N57" s="3"/>
      <c r="O57" s="3"/>
      <c r="P57" s="3"/>
    </row>
    <row r="58" spans="1:17" x14ac:dyDescent="0.2">
      <c r="B58" s="61" t="s">
        <v>10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>
        <f>SUM(M59:M61)</f>
        <v>0</v>
      </c>
      <c r="N58" s="62">
        <f>SUM(N59:N61)</f>
        <v>0</v>
      </c>
      <c r="O58" s="62">
        <f>SUM(O59:O61)</f>
        <v>0</v>
      </c>
      <c r="P58" s="62">
        <f>SUM(M58:O58)</f>
        <v>0</v>
      </c>
    </row>
    <row r="59" spans="1:17" x14ac:dyDescent="0.2">
      <c r="M59" s="2"/>
      <c r="N59" s="2"/>
      <c r="O59" s="2"/>
      <c r="P59" s="2"/>
    </row>
    <row r="60" spans="1:17" x14ac:dyDescent="0.2">
      <c r="M60" s="2"/>
      <c r="N60" s="2"/>
      <c r="O60" s="2"/>
      <c r="P60" s="2"/>
    </row>
    <row r="61" spans="1:17" x14ac:dyDescent="0.2">
      <c r="M61" s="2"/>
      <c r="N61" s="2"/>
      <c r="O61" s="2"/>
      <c r="P61" s="2"/>
    </row>
    <row r="62" spans="1:17" x14ac:dyDescent="0.2">
      <c r="B62" s="61" t="s">
        <v>11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SUM(M63:M64)</f>
        <v>0</v>
      </c>
      <c r="N62" s="62">
        <f>SUM(N63:N64)</f>
        <v>0</v>
      </c>
      <c r="O62" s="62">
        <f>SUM(O63:O64)</f>
        <v>0</v>
      </c>
      <c r="P62" s="62">
        <f t="shared" ref="P62:P81" si="1">SUM(M62:O62)</f>
        <v>0</v>
      </c>
    </row>
    <row r="63" spans="1:17" x14ac:dyDescent="0.2">
      <c r="M63" s="2"/>
      <c r="N63" s="2"/>
      <c r="O63" s="2"/>
      <c r="P63" s="2"/>
    </row>
    <row r="64" spans="1:17" x14ac:dyDescent="0.2">
      <c r="M64" s="2"/>
      <c r="N64" s="2"/>
      <c r="O64" s="2"/>
      <c r="P64" s="2"/>
    </row>
    <row r="65" spans="1:16" x14ac:dyDescent="0.2">
      <c r="B65" s="61" t="s">
        <v>12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2">
        <f>SUM(M67:M69)</f>
        <v>0</v>
      </c>
      <c r="N65" s="62">
        <f>SUM(N67:N69)</f>
        <v>0</v>
      </c>
      <c r="O65" s="62">
        <f>SUM(O67:O69)</f>
        <v>0</v>
      </c>
      <c r="P65" s="62">
        <f t="shared" si="1"/>
        <v>0</v>
      </c>
    </row>
    <row r="66" spans="1:16" x14ac:dyDescent="0.2">
      <c r="B66" s="73"/>
      <c r="C66" s="73"/>
      <c r="D66" s="73"/>
      <c r="E66" s="72" t="s">
        <v>63</v>
      </c>
      <c r="F66" s="72" t="s">
        <v>64</v>
      </c>
      <c r="G66" s="12"/>
      <c r="H66" s="72" t="s">
        <v>63</v>
      </c>
      <c r="I66" s="72" t="s">
        <v>64</v>
      </c>
      <c r="J66" s="12"/>
      <c r="K66" s="72" t="s">
        <v>63</v>
      </c>
      <c r="L66" s="72" t="s">
        <v>64</v>
      </c>
      <c r="M66" s="74"/>
      <c r="N66" s="74"/>
      <c r="O66" s="74"/>
      <c r="P66" s="74"/>
    </row>
    <row r="67" spans="1:16" x14ac:dyDescent="0.2"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">
        <f>ROUND(E67*F67,0)</f>
        <v>0</v>
      </c>
      <c r="N67" s="7">
        <f>ROUND(H67*I67,0)</f>
        <v>0</v>
      </c>
      <c r="O67" s="11">
        <f>ROUND(K67*L67,0)</f>
        <v>0</v>
      </c>
      <c r="P67" s="7">
        <f>SUM(M67:O67)</f>
        <v>0</v>
      </c>
    </row>
    <row r="68" spans="1:16" x14ac:dyDescent="0.2">
      <c r="M68" s="7">
        <f>ROUND(E68*F68,0)</f>
        <v>0</v>
      </c>
      <c r="N68" s="7">
        <f>ROUND(H68*I68,0)</f>
        <v>0</v>
      </c>
      <c r="O68" s="11">
        <f>ROUND(K68*L68,0)</f>
        <v>0</v>
      </c>
      <c r="P68" s="7">
        <f>SUM(M68:O68)</f>
        <v>0</v>
      </c>
    </row>
    <row r="69" spans="1:16" x14ac:dyDescent="0.2">
      <c r="M69" s="2"/>
      <c r="N69" s="2"/>
      <c r="O69" s="2"/>
      <c r="P69" s="2"/>
    </row>
    <row r="70" spans="1:16" x14ac:dyDescent="0.2">
      <c r="B70" s="61" t="s">
        <v>20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>
        <f>SUM(M71:M72)</f>
        <v>0</v>
      </c>
      <c r="N70" s="62">
        <f>SUM(N71:N72)</f>
        <v>0</v>
      </c>
      <c r="O70" s="62">
        <f>SUM(O71:O72)</f>
        <v>0</v>
      </c>
      <c r="P70" s="62">
        <f t="shared" si="1"/>
        <v>0</v>
      </c>
    </row>
    <row r="71" spans="1:16" x14ac:dyDescent="0.2">
      <c r="M71" s="2"/>
      <c r="N71" s="2"/>
      <c r="O71" s="2"/>
      <c r="P71" s="2"/>
    </row>
    <row r="72" spans="1:16" x14ac:dyDescent="0.2">
      <c r="M72" s="2"/>
      <c r="N72" s="2"/>
      <c r="O72" s="2"/>
      <c r="P72" s="2"/>
    </row>
    <row r="73" spans="1:16" x14ac:dyDescent="0.2">
      <c r="B73" s="61" t="s">
        <v>21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>
        <f>SUM(M74:M75)</f>
        <v>0</v>
      </c>
      <c r="N73" s="62">
        <f>SUM(N74:N75)</f>
        <v>0</v>
      </c>
      <c r="O73" s="62">
        <f>SUM(O74:O75)</f>
        <v>0</v>
      </c>
      <c r="P73" s="62">
        <f t="shared" si="1"/>
        <v>0</v>
      </c>
    </row>
    <row r="74" spans="1:16" x14ac:dyDescent="0.2">
      <c r="M74" s="2"/>
      <c r="N74" s="2"/>
      <c r="O74" s="2"/>
      <c r="P74" s="2"/>
    </row>
    <row r="75" spans="1:16" x14ac:dyDescent="0.2">
      <c r="M75" s="2"/>
      <c r="N75" s="2"/>
      <c r="O75" s="2"/>
      <c r="P75" s="2"/>
    </row>
    <row r="76" spans="1:16" x14ac:dyDescent="0.2">
      <c r="B76" s="61" t="s">
        <v>18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3">
        <f>SUM(M77:M79)</f>
        <v>0</v>
      </c>
      <c r="N76" s="63">
        <f>SUM(N77:N79)</f>
        <v>0</v>
      </c>
      <c r="O76" s="63">
        <f>SUM(O77:O79)</f>
        <v>0</v>
      </c>
      <c r="P76" s="62">
        <f t="shared" si="1"/>
        <v>0</v>
      </c>
    </row>
    <row r="77" spans="1:16" x14ac:dyDescent="0.2">
      <c r="M77" s="4"/>
      <c r="N77" s="4"/>
      <c r="O77" s="4"/>
      <c r="P77" s="2"/>
    </row>
    <row r="78" spans="1:16" x14ac:dyDescent="0.2">
      <c r="M78" s="4"/>
      <c r="N78" s="4"/>
      <c r="O78" s="4"/>
      <c r="P78" s="2"/>
    </row>
    <row r="79" spans="1:16" x14ac:dyDescent="0.2">
      <c r="M79" s="4"/>
      <c r="N79" s="4"/>
      <c r="O79" s="4"/>
      <c r="P79" s="2"/>
    </row>
    <row r="80" spans="1:16" ht="13.5" thickBot="1" x14ac:dyDescent="0.25">
      <c r="A80" t="s">
        <v>13</v>
      </c>
      <c r="M80" s="56">
        <f>M58+M62+M65+M70+M73+M76</f>
        <v>0</v>
      </c>
      <c r="N80" s="56">
        <f>N58+N62+N65+N70+N73+N76</f>
        <v>0</v>
      </c>
      <c r="O80" s="56">
        <f>O58+O62+O65+O70+O73+O76</f>
        <v>0</v>
      </c>
      <c r="P80" s="55">
        <f t="shared" si="1"/>
        <v>0</v>
      </c>
    </row>
    <row r="81" spans="1:21" x14ac:dyDescent="0.2">
      <c r="A81" t="s">
        <v>15</v>
      </c>
      <c r="M81" s="4">
        <f>M43+M45+M49+M53+M80</f>
        <v>0</v>
      </c>
      <c r="N81" s="4">
        <f>N43+N45+N49+N53+N80</f>
        <v>0</v>
      </c>
      <c r="O81" s="4">
        <f>O43+O45+O49+O53+O80</f>
        <v>0</v>
      </c>
      <c r="P81" s="4">
        <f t="shared" si="1"/>
        <v>0</v>
      </c>
      <c r="R81" s="33"/>
      <c r="S81" s="33"/>
      <c r="T81" s="33"/>
      <c r="U81" s="16"/>
    </row>
    <row r="82" spans="1:21" x14ac:dyDescent="0.2">
      <c r="M82" s="2"/>
      <c r="N82" s="2"/>
      <c r="O82" s="2"/>
      <c r="P82" s="2"/>
      <c r="R82" s="16"/>
      <c r="S82" s="16"/>
      <c r="T82" s="16"/>
      <c r="U82" s="16"/>
    </row>
    <row r="83" spans="1:21" x14ac:dyDescent="0.2">
      <c r="A83" s="10" t="s">
        <v>55</v>
      </c>
      <c r="M83" s="2">
        <f>ROUND(I104*M41,0)</f>
        <v>0</v>
      </c>
      <c r="N83" s="2">
        <f>ROUND(I104*N41,0)</f>
        <v>0</v>
      </c>
      <c r="O83" s="2">
        <f>ROUND(I104*O41,0)</f>
        <v>0</v>
      </c>
      <c r="P83" s="2">
        <f>SUM(M83:O83)</f>
        <v>0</v>
      </c>
    </row>
    <row r="84" spans="1:21" x14ac:dyDescent="0.2">
      <c r="A84" s="10" t="s">
        <v>56</v>
      </c>
      <c r="M84" s="2">
        <f>ROUND(I106*M81,0)</f>
        <v>0</v>
      </c>
      <c r="N84" s="2">
        <f>ROUND(I106*N81,0)</f>
        <v>0</v>
      </c>
      <c r="O84" s="2">
        <f>ROUND(I106*O81,0)</f>
        <v>0</v>
      </c>
      <c r="P84" s="2">
        <f>SUM(M84:O84)</f>
        <v>0</v>
      </c>
    </row>
    <row r="85" spans="1:21" ht="13.5" thickBot="1" x14ac:dyDescent="0.25">
      <c r="M85" s="55"/>
      <c r="N85" s="55"/>
      <c r="O85" s="55"/>
      <c r="P85" s="55"/>
    </row>
    <row r="86" spans="1:21" x14ac:dyDescent="0.2">
      <c r="A86" t="s">
        <v>16</v>
      </c>
      <c r="M86" s="2">
        <f>M81+M83+M84</f>
        <v>0</v>
      </c>
      <c r="N86" s="2">
        <f>N81+N83+N84</f>
        <v>0</v>
      </c>
      <c r="O86" s="2">
        <f>O81+O83+O84</f>
        <v>0</v>
      </c>
      <c r="P86" s="7">
        <f>SUM(M86:O86)</f>
        <v>0</v>
      </c>
    </row>
    <row r="87" spans="1:21" x14ac:dyDescent="0.2">
      <c r="M87" s="2"/>
      <c r="N87" s="2"/>
      <c r="O87" s="2"/>
      <c r="P87" s="2"/>
    </row>
    <row r="88" spans="1:21" x14ac:dyDescent="0.2">
      <c r="M88" s="2"/>
      <c r="N88" s="2"/>
      <c r="O88" s="2"/>
      <c r="P88" s="2"/>
    </row>
    <row r="89" spans="1:21" x14ac:dyDescent="0.2">
      <c r="A89" s="9">
        <v>3</v>
      </c>
      <c r="B89" s="9" t="s">
        <v>45</v>
      </c>
      <c r="M89" s="2"/>
      <c r="N89" s="2"/>
      <c r="O89" s="2"/>
      <c r="P89" s="2"/>
    </row>
    <row r="90" spans="1:21" x14ac:dyDescent="0.2">
      <c r="M90" s="2"/>
      <c r="N90" s="2"/>
      <c r="O90" s="2"/>
      <c r="P90" s="7"/>
    </row>
    <row r="91" spans="1:21" x14ac:dyDescent="0.2">
      <c r="M91" s="2"/>
      <c r="N91" s="2"/>
      <c r="O91" s="2"/>
      <c r="P91" s="2"/>
    </row>
    <row r="92" spans="1:21" x14ac:dyDescent="0.2">
      <c r="A92" s="9">
        <v>4</v>
      </c>
      <c r="B92" s="9" t="s">
        <v>47</v>
      </c>
      <c r="M92" s="66" t="s">
        <v>46</v>
      </c>
      <c r="N92" s="66"/>
      <c r="O92" s="66"/>
      <c r="P92" s="66"/>
      <c r="Q92" s="66"/>
    </row>
    <row r="93" spans="1:21" x14ac:dyDescent="0.2">
      <c r="M93" s="19"/>
      <c r="N93" s="20"/>
      <c r="O93" s="25" t="s">
        <v>33</v>
      </c>
      <c r="P93" s="25" t="s">
        <v>35</v>
      </c>
      <c r="Q93" s="26" t="s">
        <v>34</v>
      </c>
    </row>
    <row r="94" spans="1:21" x14ac:dyDescent="0.2">
      <c r="B94" s="10" t="s">
        <v>48</v>
      </c>
      <c r="M94" s="21" t="s">
        <v>23</v>
      </c>
      <c r="N94" s="17">
        <f>O94</f>
        <v>0</v>
      </c>
      <c r="O94" s="58">
        <v>0</v>
      </c>
      <c r="P94" s="17"/>
      <c r="Q94" s="18"/>
    </row>
    <row r="95" spans="1:21" x14ac:dyDescent="0.2">
      <c r="M95" s="21" t="s">
        <v>22</v>
      </c>
      <c r="N95" s="17">
        <f>O95*P95</f>
        <v>0</v>
      </c>
      <c r="O95" s="58">
        <v>0</v>
      </c>
      <c r="P95" s="58">
        <v>0</v>
      </c>
      <c r="Q95" s="18"/>
    </row>
    <row r="96" spans="1:21" x14ac:dyDescent="0.2">
      <c r="M96" s="21" t="s">
        <v>24</v>
      </c>
      <c r="N96" s="17">
        <f>O96*Q96</f>
        <v>0</v>
      </c>
      <c r="O96" s="58">
        <v>0</v>
      </c>
      <c r="P96" s="17"/>
      <c r="Q96" s="59">
        <v>0</v>
      </c>
    </row>
    <row r="97" spans="1:17" x14ac:dyDescent="0.2">
      <c r="M97" s="27" t="s">
        <v>26</v>
      </c>
      <c r="N97" s="23">
        <f>O97*Q97</f>
        <v>0</v>
      </c>
      <c r="O97" s="58">
        <v>0</v>
      </c>
      <c r="P97" s="17"/>
      <c r="Q97" s="59">
        <v>0</v>
      </c>
    </row>
    <row r="98" spans="1:17" x14ac:dyDescent="0.2">
      <c r="M98" s="21" t="s">
        <v>0</v>
      </c>
      <c r="N98" s="17">
        <f>SUM(N94:N97)</f>
        <v>0</v>
      </c>
      <c r="O98" s="17" t="s">
        <v>25</v>
      </c>
      <c r="P98" s="17"/>
      <c r="Q98" s="18"/>
    </row>
    <row r="99" spans="1:17" x14ac:dyDescent="0.2">
      <c r="M99" s="21"/>
      <c r="N99" s="60">
        <v>0</v>
      </c>
      <c r="O99" s="17" t="s">
        <v>58</v>
      </c>
      <c r="P99" s="17"/>
      <c r="Q99" s="18"/>
    </row>
    <row r="100" spans="1:17" x14ac:dyDescent="0.2">
      <c r="D100" s="6"/>
      <c r="E100" s="6"/>
      <c r="F100" s="6"/>
      <c r="G100" s="6"/>
      <c r="H100" s="6"/>
      <c r="I100" s="6"/>
      <c r="M100" s="22" t="s">
        <v>36</v>
      </c>
      <c r="N100" s="28">
        <f>N98*N99</f>
        <v>0</v>
      </c>
      <c r="O100" s="23"/>
      <c r="P100" s="23"/>
      <c r="Q100" s="24"/>
    </row>
    <row r="101" spans="1:17" x14ac:dyDescent="0.2">
      <c r="D101" s="6"/>
      <c r="E101" s="6"/>
      <c r="F101" s="6"/>
      <c r="G101" s="6"/>
      <c r="H101" s="6"/>
      <c r="I101" s="6"/>
      <c r="M101" s="2"/>
      <c r="N101" s="2"/>
      <c r="O101" s="2"/>
      <c r="P101" s="2"/>
    </row>
    <row r="102" spans="1:17" x14ac:dyDescent="0.2">
      <c r="A102" s="9">
        <v>5</v>
      </c>
      <c r="B102" s="9" t="s">
        <v>52</v>
      </c>
      <c r="F102" s="16"/>
      <c r="M102" s="2"/>
      <c r="N102" s="2"/>
      <c r="O102" s="2"/>
      <c r="P102" s="2"/>
    </row>
    <row r="103" spans="1:17" x14ac:dyDescent="0.2">
      <c r="M103" s="3"/>
      <c r="N103" s="3"/>
      <c r="O103" s="3"/>
      <c r="P103" s="3"/>
    </row>
    <row r="104" spans="1:17" x14ac:dyDescent="0.2">
      <c r="A104" s="10" t="s">
        <v>53</v>
      </c>
      <c r="B104" s="10" t="s">
        <v>50</v>
      </c>
      <c r="F104" s="10"/>
      <c r="I104" s="52">
        <v>0</v>
      </c>
      <c r="M104" s="3"/>
      <c r="N104" s="3"/>
      <c r="O104" s="3"/>
      <c r="P104" s="3"/>
    </row>
    <row r="105" spans="1:17" x14ac:dyDescent="0.2">
      <c r="M105" s="3"/>
      <c r="N105" s="3"/>
      <c r="O105" s="3"/>
      <c r="P105" s="3"/>
    </row>
    <row r="106" spans="1:17" x14ac:dyDescent="0.2">
      <c r="A106" s="10" t="s">
        <v>54</v>
      </c>
      <c r="B106" s="10" t="s">
        <v>51</v>
      </c>
      <c r="F106" s="10"/>
      <c r="I106" s="52">
        <v>0</v>
      </c>
      <c r="M106" s="3"/>
      <c r="N106" s="3"/>
      <c r="O106" s="3"/>
      <c r="P106" s="3"/>
    </row>
    <row r="107" spans="1:17" x14ac:dyDescent="0.2">
      <c r="M107" s="3"/>
      <c r="N107" s="3"/>
      <c r="O107" s="3"/>
      <c r="P107" s="3"/>
    </row>
    <row r="108" spans="1:17" x14ac:dyDescent="0.2">
      <c r="M108" s="2"/>
      <c r="N108" s="2"/>
      <c r="O108" s="2"/>
      <c r="P108" s="2"/>
    </row>
    <row r="109" spans="1:17" x14ac:dyDescent="0.2">
      <c r="A109" s="57"/>
      <c r="M109" s="2"/>
      <c r="N109" s="2"/>
      <c r="O109" s="2"/>
      <c r="P109" s="2"/>
    </row>
    <row r="110" spans="1:17" x14ac:dyDescent="0.2">
      <c r="M110" s="2"/>
      <c r="N110" s="2"/>
      <c r="O110" s="2"/>
      <c r="P110" s="2"/>
    </row>
    <row r="111" spans="1:17" x14ac:dyDescent="0.2">
      <c r="A111" t="s">
        <v>59</v>
      </c>
      <c r="M111" s="4"/>
      <c r="N111" s="4"/>
      <c r="O111" s="4"/>
      <c r="P111" s="4"/>
    </row>
    <row r="112" spans="1:17" x14ac:dyDescent="0.2">
      <c r="M112" s="3"/>
      <c r="N112" s="3"/>
      <c r="O112" s="3"/>
      <c r="P112" s="3"/>
    </row>
    <row r="113" spans="1:16" x14ac:dyDescent="0.2">
      <c r="A113" t="s">
        <v>60</v>
      </c>
      <c r="M113" s="5"/>
      <c r="N113" s="5"/>
      <c r="O113" s="5"/>
      <c r="P113" s="5"/>
    </row>
    <row r="114" spans="1:16" x14ac:dyDescent="0.2">
      <c r="M114" s="2"/>
      <c r="N114" s="2"/>
      <c r="O114" s="2"/>
      <c r="P114" s="2"/>
    </row>
    <row r="115" spans="1:16" x14ac:dyDescent="0.2">
      <c r="M115" s="2"/>
      <c r="N115" s="2"/>
      <c r="O115" s="2"/>
      <c r="P115" s="2"/>
    </row>
    <row r="116" spans="1:16" x14ac:dyDescent="0.2">
      <c r="M116" s="2"/>
      <c r="N116" s="2"/>
      <c r="O116" s="2"/>
      <c r="P116" s="2"/>
    </row>
    <row r="117" spans="1:16" x14ac:dyDescent="0.2">
      <c r="M117" s="2"/>
      <c r="N117" s="2"/>
      <c r="O117" s="2"/>
      <c r="P117" s="7"/>
    </row>
    <row r="118" spans="1:16" x14ac:dyDescent="0.2">
      <c r="M118" s="2"/>
      <c r="N118" s="2"/>
      <c r="O118" s="2"/>
      <c r="P118" s="2"/>
    </row>
    <row r="119" spans="1:16" x14ac:dyDescent="0.2">
      <c r="M119" s="2"/>
      <c r="N119" s="2"/>
      <c r="O119" s="2"/>
      <c r="P119" s="2"/>
    </row>
    <row r="120" spans="1:16" x14ac:dyDescent="0.2">
      <c r="M120" s="2"/>
      <c r="N120" s="2"/>
      <c r="O120" s="2"/>
      <c r="P120" s="2"/>
    </row>
    <row r="121" spans="1:16" x14ac:dyDescent="0.2">
      <c r="M121" s="2"/>
      <c r="N121" s="2"/>
      <c r="O121" s="2"/>
      <c r="P121" s="7"/>
    </row>
    <row r="122" spans="1:16" x14ac:dyDescent="0.2">
      <c r="M122" s="2"/>
      <c r="N122" s="2"/>
      <c r="O122" s="2"/>
      <c r="P122" s="7"/>
    </row>
    <row r="123" spans="1:16" x14ac:dyDescent="0.2">
      <c r="M123" s="2"/>
      <c r="N123" s="2"/>
      <c r="O123" s="2"/>
      <c r="P123" s="2"/>
    </row>
  </sheetData>
  <mergeCells count="6">
    <mergeCell ref="M92:Q92"/>
    <mergeCell ref="D21:F21"/>
    <mergeCell ref="G21:I21"/>
    <mergeCell ref="J21:L21"/>
    <mergeCell ref="M5:P5"/>
    <mergeCell ref="D20:L20"/>
  </mergeCells>
  <phoneticPr fontId="2" type="noConversion"/>
  <pageMargins left="0.75" right="0.75" top="1" bottom="1" header="0.5" footer="0.5"/>
  <pageSetup scale="8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The Redlands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Baird</dc:creator>
  <cp:lastModifiedBy>UOR User</cp:lastModifiedBy>
  <cp:lastPrinted>2010-01-20T16:43:20Z</cp:lastPrinted>
  <dcterms:created xsi:type="dcterms:W3CDTF">2003-05-06T21:55:42Z</dcterms:created>
  <dcterms:modified xsi:type="dcterms:W3CDTF">2015-04-28T16:12:44Z</dcterms:modified>
</cp:coreProperties>
</file>